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yroll &amp; Benefits-M\Council Remuneration\"/>
    </mc:Choice>
  </mc:AlternateContent>
  <xr:revisionPtr revIDLastSave="0" documentId="13_ncr:1_{50A1AD2D-D132-423A-9CE4-0B191A7F57F6}" xr6:coauthVersionLast="36" xr6:coauthVersionMax="36" xr10:uidLastSave="{00000000-0000-0000-0000-000000000000}"/>
  <bookViews>
    <workbookView xWindow="0" yWindow="270" windowWidth="23040" windowHeight="9405" xr2:uid="{5F10D8A0-F4A7-46DD-A11C-F427AEEABA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" i="1"/>
  <c r="E3" i="1" l="1"/>
  <c r="E4" i="1"/>
  <c r="E5" i="1"/>
  <c r="E6" i="1"/>
  <c r="E7" i="1"/>
  <c r="E8" i="1"/>
  <c r="E2" i="1" l="1"/>
  <c r="C9" i="1"/>
  <c r="D9" i="1"/>
  <c r="E9" i="1" l="1"/>
</calcChain>
</file>

<file path=xl/sharedStrings.xml><?xml version="1.0" encoding="utf-8"?>
<sst xmlns="http://schemas.openxmlformats.org/spreadsheetml/2006/main" count="20" uniqueCount="19">
  <si>
    <t>Glen</t>
  </si>
  <si>
    <t>Goheen</t>
  </si>
  <si>
    <t>Brynn</t>
  </si>
  <si>
    <t>Hartsook</t>
  </si>
  <si>
    <t xml:space="preserve">Kevin </t>
  </si>
  <si>
    <t>Mohan</t>
  </si>
  <si>
    <t xml:space="preserve">Darcy </t>
  </si>
  <si>
    <t>Morrice</t>
  </si>
  <si>
    <t>Bob</t>
  </si>
  <si>
    <t>Mullock</t>
  </si>
  <si>
    <t>Mathew</t>
  </si>
  <si>
    <t>Toner</t>
  </si>
  <si>
    <t>Reimbursment</t>
  </si>
  <si>
    <t>Total</t>
  </si>
  <si>
    <t>Bradley</t>
  </si>
  <si>
    <t>Knight</t>
  </si>
  <si>
    <t>F. Name</t>
  </si>
  <si>
    <t>L. Name</t>
  </si>
  <si>
    <t>Net Remuneration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</si>
</sst>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4" fontId="3" fillId="0" borderId="0" xfId="0" applyNumberFormat="1" applyFont="1"/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0B7576-1E3E-46F4-907C-1B1D8AA828C7}" name="Table1" displayName="Table1" ref="A1:E9" totalsRowCount="1" headerRowDxfId="12" dataDxfId="11" totalsRowDxfId="10" headerRowCellStyle="Currency" dataCellStyle="Currency">
  <autoFilter ref="A1:E8" xr:uid="{840BE931-3C6F-4E93-BFEE-B348F4B97E09}"/>
  <tableColumns count="5">
    <tableColumn id="1" xr3:uid="{20242955-842F-4215-8F88-423C606D4145}" name="F. Name" totalsRowLabel="Total" dataDxfId="9" totalsRowDxfId="4"/>
    <tableColumn id="2" xr3:uid="{CD67E4A5-266C-45CF-9729-471C2E5207D5}" name="L. Name" dataDxfId="8" totalsRowDxfId="3"/>
    <tableColumn id="3" xr3:uid="{28F35B2E-003E-4142-8110-23673D763B26}" name="Net Remuneration" totalsRowFunction="sum" dataDxfId="7" totalsRowDxfId="2" dataCellStyle="Currency"/>
    <tableColumn id="4" xr3:uid="{6989B93A-7968-4745-A330-8923B884B613}" name="Reimbursment" totalsRowFunction="sum" dataDxfId="6" totalsRowDxfId="1" dataCellStyle="Currency"/>
    <tableColumn id="5" xr3:uid="{2D12166B-37AF-47AE-AC3A-5F6FFD3BA26C}" name="Total" totalsRowFunction="sum" dataDxfId="5" totalsRowDxfId="0" dataCellStyle="Currency">
      <calculatedColumnFormula>D2+C2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361F-4C56-47AA-8D02-081A155C40A3}">
  <dimension ref="A1:E9"/>
  <sheetViews>
    <sheetView tabSelected="1" workbookViewId="0">
      <selection activeCell="D9" sqref="D9"/>
    </sheetView>
  </sheetViews>
  <sheetFormatPr defaultColWidth="8.85546875" defaultRowHeight="18.75" x14ac:dyDescent="0.3"/>
  <cols>
    <col min="1" max="1" width="12.42578125" style="3" bestFit="1" customWidth="1"/>
    <col min="2" max="2" width="12.28515625" style="3" bestFit="1" customWidth="1"/>
    <col min="3" max="3" width="26.140625" style="4" bestFit="1" customWidth="1"/>
    <col min="4" max="4" width="21.7109375" style="4" bestFit="1" customWidth="1"/>
    <col min="5" max="5" width="15.5703125" style="4" bestFit="1" customWidth="1"/>
    <col min="6" max="16384" width="8.85546875" style="3"/>
  </cols>
  <sheetData>
    <row r="1" spans="1:5" x14ac:dyDescent="0.3">
      <c r="A1" s="1" t="s">
        <v>16</v>
      </c>
      <c r="B1" s="1" t="s">
        <v>17</v>
      </c>
      <c r="C1" s="2" t="s">
        <v>18</v>
      </c>
      <c r="D1" s="2" t="s">
        <v>12</v>
      </c>
      <c r="E1" s="2" t="s">
        <v>13</v>
      </c>
    </row>
    <row r="2" spans="1:5" x14ac:dyDescent="0.3">
      <c r="A2" s="3" t="s">
        <v>0</v>
      </c>
      <c r="B2" s="3" t="s">
        <v>1</v>
      </c>
      <c r="C2" s="4">
        <v>5768.87</v>
      </c>
      <c r="D2" s="4">
        <f>537.54+55.92</f>
        <v>593.45999999999992</v>
      </c>
      <c r="E2" s="4">
        <f>D2+C2</f>
        <v>6362.33</v>
      </c>
    </row>
    <row r="3" spans="1:5" x14ac:dyDescent="0.3">
      <c r="A3" s="3" t="s">
        <v>2</v>
      </c>
      <c r="B3" s="3" t="s">
        <v>3</v>
      </c>
      <c r="C3" s="4">
        <v>3978.84</v>
      </c>
      <c r="E3" s="4">
        <f t="shared" ref="E3:E8" si="0">D3+C3</f>
        <v>3978.84</v>
      </c>
    </row>
    <row r="4" spans="1:5" x14ac:dyDescent="0.3">
      <c r="A4" s="3" t="s">
        <v>14</v>
      </c>
      <c r="B4" s="3" t="s">
        <v>15</v>
      </c>
      <c r="C4" s="4">
        <v>1971.4</v>
      </c>
      <c r="E4" s="4">
        <f t="shared" si="0"/>
        <v>1971.4</v>
      </c>
    </row>
    <row r="5" spans="1:5" x14ac:dyDescent="0.3">
      <c r="A5" s="3" t="s">
        <v>4</v>
      </c>
      <c r="B5" s="3" t="s">
        <v>5</v>
      </c>
      <c r="C5" s="4">
        <v>3052.99</v>
      </c>
      <c r="E5" s="4">
        <f t="shared" si="0"/>
        <v>3052.99</v>
      </c>
    </row>
    <row r="6" spans="1:5" x14ac:dyDescent="0.3">
      <c r="A6" s="3" t="s">
        <v>6</v>
      </c>
      <c r="B6" s="3" t="s">
        <v>7</v>
      </c>
      <c r="C6" s="4">
        <v>3523.23</v>
      </c>
      <c r="E6" s="4">
        <f t="shared" si="0"/>
        <v>3523.23</v>
      </c>
    </row>
    <row r="7" spans="1:5" x14ac:dyDescent="0.3">
      <c r="A7" s="3" t="s">
        <v>8</v>
      </c>
      <c r="B7" s="3" t="s">
        <v>9</v>
      </c>
      <c r="C7" s="4">
        <v>4230.74</v>
      </c>
      <c r="E7" s="4">
        <f t="shared" si="0"/>
        <v>4230.74</v>
      </c>
    </row>
    <row r="8" spans="1:5" x14ac:dyDescent="0.3">
      <c r="A8" s="3" t="s">
        <v>10</v>
      </c>
      <c r="B8" s="3" t="s">
        <v>11</v>
      </c>
      <c r="C8" s="4">
        <v>2894.56</v>
      </c>
      <c r="D8" s="4">
        <f>280.34</f>
        <v>280.33999999999997</v>
      </c>
      <c r="E8" s="4">
        <f t="shared" si="0"/>
        <v>3174.9</v>
      </c>
    </row>
    <row r="9" spans="1:5" x14ac:dyDescent="0.3">
      <c r="A9" s="3" t="s">
        <v>13</v>
      </c>
      <c r="C9" s="5">
        <f>SUBTOTAL(109,Table1[Net Remuneration])</f>
        <v>25420.63</v>
      </c>
      <c r="D9" s="5">
        <f>SUBTOTAL(109,Table1[Reimbursment])</f>
        <v>873.8</v>
      </c>
      <c r="E9" s="5">
        <f>SUBTOTAL(109,Table1[Total])</f>
        <v>26294.43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Hintze</dc:creator>
  <cp:lastModifiedBy>Lisa Bart</cp:lastModifiedBy>
  <dcterms:created xsi:type="dcterms:W3CDTF">2021-07-16T21:35:44Z</dcterms:created>
  <dcterms:modified xsi:type="dcterms:W3CDTF">2024-01-09T19:59:30Z</dcterms:modified>
</cp:coreProperties>
</file>